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Проверка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<sst xmlns="http://schemas.openxmlformats.org/spreadsheetml/2006/main" count="9" uniqueCount="9">
  <si>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По горизонтали:</t>
  </si>
  <si>
    <t>5. Король Уганды приказал их засеять на поле.</t>
  </si>
  <si>
    <t>6. В этой стране изобрели бумажные деньги.</t>
  </si>
  <si>
    <t>По вертикали:</t>
  </si>
  <si>
    <t>1. Раньше так называлась монета в 3 копейки.</t>
  </si>
  <si>
    <t>2. Он ввел в Спарте деньги в виде железных прутьев.</t>
  </si>
  <si>
    <t>3. Как в старину назывались полкопейки?</t>
  </si>
  <si>
    <t xml:space="preserve">1. Название первых бумажных денег в России.  </t>
  </si>
  <si>
    <t xml:space="preserve">   4. Король - фальшивомонетчик.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</si>
</sst>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8"/>
      <name val="Arial Cyr"/>
      <family val="0"/>
    </font>
    <font>
      <sz val="12"/>
      <color indexed="1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6" fillId="3" borderId="0" xfId="0" applyFont="1" applyFill="1" applyAlignment="1">
      <alignment horizontal="left" indent="1"/>
    </xf>
    <xf numFmtId="0" fontId="1" fillId="0" borderId="0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7" fillId="4" borderId="0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6" fillId="3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38100</xdr:rowOff>
    </xdr:from>
    <xdr:to>
      <xdr:col>19</xdr:col>
      <xdr:colOff>133350</xdr:colOff>
      <xdr:row>0</xdr:row>
      <xdr:rowOff>581025</xdr:rowOff>
    </xdr:to>
    <xdr:sp>
      <xdr:nvSpPr>
        <xdr:cNvPr id="1" name="AutoShape 112"/>
        <xdr:cNvSpPr>
          <a:spLocks/>
        </xdr:cNvSpPr>
      </xdr:nvSpPr>
      <xdr:spPr>
        <a:xfrm>
          <a:off x="1485900" y="38100"/>
          <a:ext cx="262890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"/>
              <a:cs typeface="Arial"/>
            </a:rPr>
            <a:t>Кроссворд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161925</xdr:rowOff>
    </xdr:from>
    <xdr:to>
      <xdr:col>21</xdr:col>
      <xdr:colOff>76200</xdr:colOff>
      <xdr:row>0</xdr:row>
      <xdr:rowOff>609600</xdr:rowOff>
    </xdr:to>
    <xdr:sp>
      <xdr:nvSpPr>
        <xdr:cNvPr id="1" name="AutoShape 1"/>
        <xdr:cNvSpPr>
          <a:spLocks/>
        </xdr:cNvSpPr>
      </xdr:nvSpPr>
      <xdr:spPr>
        <a:xfrm>
          <a:off x="885825" y="161925"/>
          <a:ext cx="3590925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/>
              </a:solidFill>
              <a:latin typeface="Arial"/>
              <a:cs typeface="Arial"/>
            </a:rPr>
            <a:t>Лист проверки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22"/>
  <sheetViews>
    <sheetView tabSelected="1" workbookViewId="0" topLeftCell="A1">
      <selection activeCell="R21" sqref="R21"/>
    </sheetView>
  </sheetViews>
  <sheetFormatPr defaultColWidth="9.00390625" defaultRowHeight="12.75"/>
  <cols>
    <col min="1" max="26" width="2.75390625" style="0" customWidth="1"/>
  </cols>
  <sheetData>
    <row r="1" spans="1:27" ht="51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8">
        <v>3</v>
      </c>
      <c r="L2" s="19"/>
      <c r="M2" s="1"/>
      <c r="N2" s="1"/>
      <c r="O2" s="1"/>
      <c r="P2" s="1"/>
      <c r="Q2" s="1"/>
      <c r="R2" s="1"/>
      <c r="S2" s="1"/>
    </row>
    <row r="3" spans="1:26" ht="15.75">
      <c r="A3" s="1"/>
      <c r="B3" s="1"/>
      <c r="C3" s="11"/>
      <c r="D3" s="11"/>
      <c r="E3" s="11"/>
      <c r="F3" s="11"/>
      <c r="G3" s="11"/>
      <c r="H3" s="11"/>
      <c r="I3" s="17">
        <v>2</v>
      </c>
      <c r="J3" s="11"/>
      <c r="K3" s="2"/>
      <c r="L3" s="11"/>
      <c r="M3" s="11"/>
      <c r="N3" s="11"/>
      <c r="O3" s="17">
        <v>4</v>
      </c>
      <c r="P3" s="11"/>
      <c r="Q3" s="11"/>
      <c r="R3" s="11"/>
      <c r="S3" s="1"/>
      <c r="U3" s="4"/>
      <c r="V3" s="4"/>
      <c r="W3" s="4"/>
      <c r="X3" s="4"/>
      <c r="Y3" s="4"/>
      <c r="Z3" s="4"/>
    </row>
    <row r="4" spans="1:26" ht="15.75">
      <c r="A4" s="1"/>
      <c r="B4" s="1"/>
      <c r="C4" s="11"/>
      <c r="D4" s="11"/>
      <c r="E4" s="11"/>
      <c r="F4" s="17">
        <v>1</v>
      </c>
      <c r="G4" s="11"/>
      <c r="H4" s="11"/>
      <c r="I4" s="2"/>
      <c r="J4" s="11"/>
      <c r="K4" s="3"/>
      <c r="L4" s="11"/>
      <c r="M4" s="11"/>
      <c r="N4" s="11"/>
      <c r="O4" s="2"/>
      <c r="P4" s="11"/>
      <c r="Q4" s="11"/>
      <c r="R4" s="11"/>
      <c r="S4" s="1"/>
      <c r="U4" s="4"/>
      <c r="V4" s="4"/>
      <c r="W4" s="4"/>
      <c r="X4" s="4"/>
      <c r="Y4" s="4"/>
      <c r="Z4" s="4"/>
    </row>
    <row r="5" spans="1:26" ht="15.75">
      <c r="A5" s="1"/>
      <c r="B5" s="1"/>
      <c r="C5" s="11"/>
      <c r="D5" s="11"/>
      <c r="E5" s="17">
        <v>1</v>
      </c>
      <c r="F5" s="2"/>
      <c r="G5" s="3"/>
      <c r="H5" s="13"/>
      <c r="I5" s="3"/>
      <c r="J5" s="16"/>
      <c r="K5" s="3"/>
      <c r="L5" s="15"/>
      <c r="M5" s="3"/>
      <c r="N5" s="13"/>
      <c r="O5" s="3"/>
      <c r="P5" s="11"/>
      <c r="Q5" s="11"/>
      <c r="R5" s="11"/>
      <c r="S5" s="1"/>
      <c r="U5" s="4"/>
      <c r="V5" s="4"/>
      <c r="W5" s="4"/>
      <c r="X5" s="4"/>
      <c r="Y5" s="4"/>
      <c r="Z5" s="4"/>
    </row>
    <row r="6" spans="1:26" ht="15.75">
      <c r="A6" s="1"/>
      <c r="B6" s="1"/>
      <c r="C6" s="11"/>
      <c r="D6" s="11"/>
      <c r="E6" s="11"/>
      <c r="F6" s="12"/>
      <c r="G6" s="11"/>
      <c r="H6" s="11"/>
      <c r="I6" s="3"/>
      <c r="J6" s="11"/>
      <c r="K6" s="3"/>
      <c r="L6" s="11"/>
      <c r="M6" s="11"/>
      <c r="N6" s="11"/>
      <c r="O6" s="14"/>
      <c r="P6" s="11"/>
      <c r="Q6" s="11"/>
      <c r="R6" s="11"/>
      <c r="S6" s="1"/>
      <c r="U6" s="4"/>
      <c r="V6" s="4"/>
      <c r="W6" s="4"/>
      <c r="X6" s="4"/>
      <c r="Y6" s="4"/>
      <c r="Z6" s="4"/>
    </row>
    <row r="7" spans="1:26" ht="15.75">
      <c r="A7" s="1"/>
      <c r="B7" s="1"/>
      <c r="C7" s="11"/>
      <c r="D7" s="11"/>
      <c r="E7" s="11"/>
      <c r="F7" s="14"/>
      <c r="G7" s="11"/>
      <c r="H7" s="11"/>
      <c r="I7" s="3"/>
      <c r="J7" s="11"/>
      <c r="K7" s="3"/>
      <c r="L7" s="11"/>
      <c r="M7" s="17">
        <v>6</v>
      </c>
      <c r="N7" s="2"/>
      <c r="O7" s="3"/>
      <c r="P7" s="3"/>
      <c r="Q7" s="3"/>
      <c r="R7" s="3"/>
      <c r="S7" s="1"/>
      <c r="U7" s="4"/>
      <c r="V7" s="4"/>
      <c r="W7" s="4"/>
      <c r="X7" s="4"/>
      <c r="Y7" s="4"/>
      <c r="Z7" s="4"/>
    </row>
    <row r="8" spans="1:26" ht="15.75">
      <c r="A8" s="1"/>
      <c r="B8" s="18">
        <v>5</v>
      </c>
      <c r="C8" s="2"/>
      <c r="D8" s="3"/>
      <c r="E8" s="3"/>
      <c r="F8" s="3"/>
      <c r="G8" s="11"/>
      <c r="H8" s="11"/>
      <c r="I8" s="3"/>
      <c r="J8" s="11"/>
      <c r="K8" s="3"/>
      <c r="L8" s="11"/>
      <c r="M8" s="11"/>
      <c r="N8" s="11"/>
      <c r="O8" s="12"/>
      <c r="P8" s="11"/>
      <c r="Q8" s="11"/>
      <c r="R8" s="11"/>
      <c r="S8" s="1"/>
      <c r="U8" s="4"/>
      <c r="V8" s="4"/>
      <c r="W8" s="4"/>
      <c r="X8" s="4"/>
      <c r="Y8" s="4"/>
      <c r="Z8" s="4"/>
    </row>
    <row r="9" spans="1:26" ht="15.75">
      <c r="A9" s="1"/>
      <c r="B9" s="1"/>
      <c r="C9" s="11"/>
      <c r="D9" s="11"/>
      <c r="E9" s="11"/>
      <c r="F9" s="12"/>
      <c r="G9" s="11"/>
      <c r="H9" s="11"/>
      <c r="I9" s="3"/>
      <c r="J9" s="11"/>
      <c r="K9" s="11"/>
      <c r="L9" s="11"/>
      <c r="M9" s="11"/>
      <c r="N9" s="11"/>
      <c r="O9" s="3"/>
      <c r="P9" s="11"/>
      <c r="Q9" s="11"/>
      <c r="R9" s="11"/>
      <c r="S9" s="1"/>
      <c r="U9" s="4"/>
      <c r="V9" s="4"/>
      <c r="W9" s="4"/>
      <c r="X9" s="4"/>
      <c r="Y9" s="4"/>
      <c r="Z9" s="4"/>
    </row>
    <row r="10" spans="1:2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U10" s="4"/>
      <c r="V10" s="4"/>
      <c r="W10" s="4"/>
      <c r="X10" s="4"/>
      <c r="Y10" s="4"/>
      <c r="Z10" s="4"/>
    </row>
    <row r="11" spans="5:18" ht="12.75"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7" ht="12.75">
      <c r="A12" s="5"/>
      <c r="B12" s="5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5"/>
      <c r="T12" s="5"/>
      <c r="U12" s="5"/>
      <c r="V12" s="5"/>
      <c r="W12" s="5"/>
      <c r="X12" s="5"/>
      <c r="Y12" s="5"/>
      <c r="Z12" s="5"/>
      <c r="AA12" s="5"/>
    </row>
    <row r="13" spans="1:27" ht="15.75">
      <c r="A13" s="5"/>
      <c r="B13" s="5"/>
      <c r="C13" s="5"/>
      <c r="D13" s="7"/>
      <c r="E13" s="8" t="s">
        <v>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7"/>
      <c r="T13" s="7"/>
      <c r="U13" s="7"/>
      <c r="V13" s="7"/>
      <c r="W13" s="7"/>
      <c r="X13" s="5"/>
      <c r="Y13" s="5"/>
      <c r="Z13" s="5"/>
      <c r="AA13" s="5"/>
    </row>
    <row r="14" spans="1:27" ht="15.75">
      <c r="A14" s="5"/>
      <c r="B14" s="5"/>
      <c r="C14" s="5"/>
      <c r="D14" s="7"/>
      <c r="E14" s="10" t="s">
        <v>7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7"/>
      <c r="T14" s="7"/>
      <c r="U14" s="7"/>
      <c r="V14" s="7"/>
      <c r="W14" s="7"/>
      <c r="X14" s="5"/>
      <c r="Y14" s="5"/>
      <c r="Z14" s="5"/>
      <c r="AA14" s="5"/>
    </row>
    <row r="15" spans="1:27" ht="15.75">
      <c r="A15" s="5"/>
      <c r="B15" s="5"/>
      <c r="C15" s="5"/>
      <c r="D15" s="7"/>
      <c r="E15" s="10" t="s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7"/>
      <c r="T15" s="7"/>
      <c r="U15" s="7"/>
      <c r="V15" s="7"/>
      <c r="W15" s="7"/>
      <c r="X15" s="5"/>
      <c r="Y15" s="5"/>
      <c r="Z15" s="5"/>
      <c r="AA15" s="5"/>
    </row>
    <row r="16" spans="1:27" ht="15.75">
      <c r="A16" s="5"/>
      <c r="B16" s="5"/>
      <c r="C16" s="5"/>
      <c r="D16" s="7"/>
      <c r="E16" s="10" t="s">
        <v>2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5"/>
      <c r="Y16" s="5"/>
      <c r="Z16" s="5"/>
      <c r="AA16" s="5"/>
    </row>
    <row r="17" spans="1:27" ht="15.75">
      <c r="A17" s="5"/>
      <c r="B17" s="5"/>
      <c r="C17" s="5"/>
      <c r="D17" s="7"/>
      <c r="E17" s="8" t="s">
        <v>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5"/>
      <c r="Y17" s="5"/>
      <c r="Z17" s="5"/>
      <c r="AA17" s="5"/>
    </row>
    <row r="18" spans="1:27" ht="15.75">
      <c r="A18" s="5"/>
      <c r="B18" s="5"/>
      <c r="C18" s="5"/>
      <c r="D18" s="7"/>
      <c r="E18" s="10" t="s">
        <v>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5"/>
      <c r="Y18" s="5"/>
      <c r="Z18" s="5"/>
      <c r="AA18" s="5"/>
    </row>
    <row r="19" spans="1:27" ht="15.75">
      <c r="A19" s="5"/>
      <c r="B19" s="5"/>
      <c r="C19" s="5"/>
      <c r="D19" s="7"/>
      <c r="E19" s="10" t="s">
        <v>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5"/>
      <c r="Y19" s="5"/>
      <c r="Z19" s="5"/>
      <c r="AA19" s="5"/>
    </row>
    <row r="20" spans="1:27" ht="15.75">
      <c r="A20" s="5"/>
      <c r="B20" s="5"/>
      <c r="C20" s="5"/>
      <c r="D20" s="7"/>
      <c r="E20" s="10" t="s">
        <v>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5"/>
      <c r="Y20" s="5"/>
      <c r="Z20" s="5"/>
      <c r="AA20" s="5"/>
    </row>
    <row r="21" spans="1:27" ht="15.75">
      <c r="A21" s="5"/>
      <c r="B21" s="5"/>
      <c r="C21" s="5"/>
      <c r="D21" s="7"/>
      <c r="E21" s="28" t="s">
        <v>8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5"/>
      <c r="Y21" s="5"/>
      <c r="Z21" s="5"/>
      <c r="AA21" s="5"/>
    </row>
    <row r="22" spans="1:27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</sheetData>
  <mergeCells count="1">
    <mergeCell ref="A1:AA1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Y12"/>
  <sheetViews>
    <sheetView workbookViewId="0" topLeftCell="A1">
      <selection activeCell="R23" sqref="R23"/>
    </sheetView>
  </sheetViews>
  <sheetFormatPr defaultColWidth="9.00390625" defaultRowHeight="12.75"/>
  <cols>
    <col min="1" max="50" width="2.75390625" style="0" customWidth="1"/>
  </cols>
  <sheetData>
    <row r="1" spans="1:25" ht="54.75" customHeight="1" thickBo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/>
    </row>
    <row r="2" spans="2:22" ht="18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5.75">
      <c r="B3" s="1"/>
      <c r="C3" s="11"/>
      <c r="D3" s="11"/>
      <c r="E3" s="11"/>
      <c r="F3" s="11"/>
      <c r="G3" s="11"/>
      <c r="H3" s="11"/>
      <c r="I3" s="11"/>
      <c r="J3" s="11"/>
      <c r="K3" s="2" t="str">
        <f>IF(Лист1!K3="д","д","?")</f>
        <v>?</v>
      </c>
      <c r="L3" s="11"/>
      <c r="M3" s="11"/>
      <c r="N3" s="11"/>
      <c r="O3" s="11"/>
      <c r="P3" s="11"/>
      <c r="Q3" s="11"/>
      <c r="R3" s="11"/>
      <c r="S3" s="1"/>
      <c r="T3" s="1"/>
      <c r="U3" s="1"/>
      <c r="V3" s="1"/>
    </row>
    <row r="4" spans="2:22" ht="15.75">
      <c r="B4" s="1"/>
      <c r="C4" s="11"/>
      <c r="D4" s="11"/>
      <c r="E4" s="11"/>
      <c r="F4" s="11"/>
      <c r="G4" s="11"/>
      <c r="H4" s="11"/>
      <c r="I4" s="2" t="str">
        <f>IF(Лист1!I4="л","и","?")</f>
        <v>?</v>
      </c>
      <c r="J4" s="11"/>
      <c r="K4" s="2" t="str">
        <f>IF(Лист1!K4="е","е","?")</f>
        <v>?</v>
      </c>
      <c r="L4" s="11"/>
      <c r="M4" s="11"/>
      <c r="N4" s="11"/>
      <c r="O4" s="2" t="str">
        <f>IF(Лист1!O4="ф","ф","?")</f>
        <v>?</v>
      </c>
      <c r="P4" s="11"/>
      <c r="Q4" s="11"/>
      <c r="R4" s="11"/>
      <c r="S4" s="1"/>
      <c r="T4" s="1"/>
      <c r="U4" s="1"/>
      <c r="V4" s="1"/>
    </row>
    <row r="5" spans="2:22" ht="15.75">
      <c r="B5" s="1"/>
      <c r="C5" s="11"/>
      <c r="D5" s="11"/>
      <c r="E5" s="11"/>
      <c r="F5" s="24" t="str">
        <f>IF(Лист1!F5="а","а","?")</f>
        <v>?</v>
      </c>
      <c r="G5" s="2" t="str">
        <f>IF(Лист1!G5="с","с","?")</f>
        <v>?</v>
      </c>
      <c r="H5" s="21" t="str">
        <f>IF(Лист1!H5="с","с","?")</f>
        <v>?</v>
      </c>
      <c r="I5" s="2" t="str">
        <f>IF(Лист1!I5="и","и","?")</f>
        <v>?</v>
      </c>
      <c r="J5" s="23" t="str">
        <f>IF(Лист1!J5="г","г","?")</f>
        <v>?</v>
      </c>
      <c r="K5" s="2" t="str">
        <f>IF(Лист1!K5="н","н","?")</f>
        <v>?</v>
      </c>
      <c r="L5" s="22" t="str">
        <f>IF(Лист1!L5="а","а","?")</f>
        <v>?</v>
      </c>
      <c r="M5" s="2" t="str">
        <f>IF(Лист1!M5="ц","ц","?")</f>
        <v>?</v>
      </c>
      <c r="N5" s="21" t="str">
        <f>IF(Лист1!N5="и","и","?")</f>
        <v>?</v>
      </c>
      <c r="O5" s="2" t="str">
        <f>IF(Лист1!O5="и","и","?")</f>
        <v>?</v>
      </c>
      <c r="P5" s="11"/>
      <c r="Q5" s="11"/>
      <c r="R5" s="11"/>
      <c r="S5" s="1"/>
      <c r="T5" s="1"/>
      <c r="U5" s="1"/>
      <c r="V5" s="1"/>
    </row>
    <row r="6" spans="2:22" ht="15.75">
      <c r="B6" s="1"/>
      <c r="C6" s="11"/>
      <c r="D6" s="11"/>
      <c r="E6" s="11"/>
      <c r="F6" s="2" t="str">
        <f>IF(Лист1!F6="л","л","?")</f>
        <v>?</v>
      </c>
      <c r="G6" s="11"/>
      <c r="H6" s="11"/>
      <c r="I6" s="2" t="str">
        <f>IF(Лист1!I6="к","к","?")</f>
        <v>?</v>
      </c>
      <c r="J6" s="11"/>
      <c r="K6" s="2" t="str">
        <f>IF(Лист1!K6="ь","ь","?")</f>
        <v>?</v>
      </c>
      <c r="L6" s="11"/>
      <c r="M6" s="11"/>
      <c r="N6" s="11"/>
      <c r="O6" s="2" t="str">
        <f>IF(Лист1!O6="л","л","?")</f>
        <v>?</v>
      </c>
      <c r="P6" s="11"/>
      <c r="Q6" s="11"/>
      <c r="R6" s="11"/>
      <c r="S6" s="1"/>
      <c r="T6" s="1"/>
      <c r="U6" s="1"/>
      <c r="V6" s="1"/>
    </row>
    <row r="7" spans="2:22" ht="15.75">
      <c r="B7" s="1"/>
      <c r="C7" s="11"/>
      <c r="D7" s="11"/>
      <c r="E7" s="11"/>
      <c r="F7" s="2" t="str">
        <f>IF(Лист1!F7="т","т","?")</f>
        <v>?</v>
      </c>
      <c r="G7" s="11"/>
      <c r="H7" s="11"/>
      <c r="I7" s="2" t="str">
        <f>IF(Лист1!I7="у","у","?")</f>
        <v>?</v>
      </c>
      <c r="J7" s="11"/>
      <c r="K7" s="2" t="str">
        <f>IF(Лист1!K7="г","г","?")</f>
        <v>?</v>
      </c>
      <c r="L7" s="11"/>
      <c r="M7" s="11"/>
      <c r="N7" s="2" t="str">
        <f>IF(Лист1!N7="к","к","?")</f>
        <v>?</v>
      </c>
      <c r="O7" s="2" t="str">
        <f>IF(Лист1!O7="и","и","?")</f>
        <v>?</v>
      </c>
      <c r="P7" s="2" t="str">
        <f>IF(Лист1!P7="т","т","?")</f>
        <v>?</v>
      </c>
      <c r="Q7" s="2" t="str">
        <f>IF(Лист1!Q7="а","а","?")</f>
        <v>?</v>
      </c>
      <c r="R7" s="2" t="str">
        <f>IF(Лист1!R7="й","й","?")</f>
        <v>?</v>
      </c>
      <c r="S7" s="1"/>
      <c r="T7" s="1"/>
      <c r="U7" s="1"/>
      <c r="V7" s="1"/>
    </row>
    <row r="8" spans="2:22" ht="15.75">
      <c r="B8" s="1"/>
      <c r="C8" s="2" t="str">
        <f>IF(Лист1!C8="б","б","?")</f>
        <v>?</v>
      </c>
      <c r="D8" s="2" t="str">
        <f>IF(Лист1!D8="у","у","?")</f>
        <v>?</v>
      </c>
      <c r="E8" s="2" t="str">
        <f>IF(Лист1!E8="с","с","?")</f>
        <v>?</v>
      </c>
      <c r="F8" s="2" t="str">
        <f>IF(Лист1!F8="ы","ы","?")</f>
        <v>?</v>
      </c>
      <c r="G8" s="11"/>
      <c r="H8" s="11"/>
      <c r="I8" s="2" t="str">
        <f>IF(Лист1!I8="р","р","?")</f>
        <v>?</v>
      </c>
      <c r="J8" s="11"/>
      <c r="K8" s="2" t="str">
        <f>IF(Лист1!K8="а","а","?")</f>
        <v>?</v>
      </c>
      <c r="L8" s="11"/>
      <c r="M8" s="11"/>
      <c r="N8" s="11"/>
      <c r="O8" s="2" t="str">
        <f>IF(Лист1!O8="п","п","?")</f>
        <v>?</v>
      </c>
      <c r="P8" s="11"/>
      <c r="Q8" s="11"/>
      <c r="R8" s="11"/>
      <c r="S8" s="1"/>
      <c r="T8" s="1"/>
      <c r="U8" s="1"/>
      <c r="V8" s="1"/>
    </row>
    <row r="9" spans="2:22" ht="15.75">
      <c r="B9" s="1"/>
      <c r="C9" s="11"/>
      <c r="D9" s="11"/>
      <c r="E9" s="11"/>
      <c r="F9" s="2" t="str">
        <f>IF(Лист1!F9="н","н","?")</f>
        <v>?</v>
      </c>
      <c r="G9" s="11"/>
      <c r="H9" s="11"/>
      <c r="I9" s="2" t="str">
        <f>IF(Лист1!I9="г","г","?")</f>
        <v>?</v>
      </c>
      <c r="J9" s="11"/>
      <c r="K9" s="11"/>
      <c r="L9" s="11"/>
      <c r="M9" s="11"/>
      <c r="N9" s="11"/>
      <c r="O9" s="2" t="str">
        <f>IF(Лист1!O9="п","п","?")</f>
        <v>?</v>
      </c>
      <c r="P9" s="11"/>
      <c r="Q9" s="11"/>
      <c r="R9" s="11"/>
      <c r="S9" s="1"/>
      <c r="T9" s="1"/>
      <c r="U9" s="1"/>
      <c r="V9" s="1"/>
    </row>
    <row r="10" spans="2:22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</sheetData>
  <mergeCells count="1">
    <mergeCell ref="A1:Y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2006-05-27T18:52:58Z</cp:lastPrinted>
  <dcterms:created xsi:type="dcterms:W3CDTF">2006-05-27T17:14:43Z</dcterms:created>
  <dcterms:modified xsi:type="dcterms:W3CDTF">2006-05-27T18:57:10Z</dcterms:modified>
  <cp:category/>
  <cp:version/>
  <cp:contentType/>
  <cp:contentStatus/>
</cp:coreProperties>
</file>